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<sst xmlns="http://schemas.openxmlformats.org/spreadsheetml/2006/main" count="71" uniqueCount="71">
  <si>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</si>
  <si>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ANV020</t>
  </si>
  <si>
    <t xml:space="preserve">m²</t>
  </si>
  <si>
    <t xml:space="preserve">Solera ventilada de formigó, sistema "PANTALLAX", sobre llosa de fonamentació.</t>
  </si>
  <si>
    <r>
      <rPr>
        <sz val="8.25"/>
        <color rgb="FF000000"/>
        <rFont val="Arial"/>
        <family val="2"/>
      </rPr>
      <t xml:space="preserve">Solera ventilada de formigó armat, de 10 cm d'espessor, amb acabat superficial mitjançant remolinador mecànic, sistema Dren "PANTALLAX", composta per làmina drenant nodular de polietilè d'alta densitat (PEAD/HDPE), amb nòduls de 8 mm d'altura, amb geotèxtil de polipropilè de 120 g/m² incorporat, fixada a llosa de fonamentació existent mitjançant fixacions mecàniques; realitzada amb formigó HA-25/F/20/XC2 fabricat en central, i abocament amb cubilot, i malla electrosoldada ME 15x15 Ø 5-5 B 500 T 6x2,20 UNE-EN 10080 com a armadura de repartiment, col·locada sobre separadors homologats. Inclús panell de poliestirè expandit de 3 cm d'espessor, per a l'execució de juntes de retracció.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</si>
  <si>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</si>
  <si>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</si>
  <si>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</si>
  <si>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</si>
  <si>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</si>
  <si>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</si>
  <si>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</si>
  <si>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mt14gsp010a</t>
  </si>
  <si>
    <t xml:space="preserve">m²</t>
  </si>
  <si>
    <t xml:space="preserve">Làmina drenant nodular de polietilè d'alta densitat (PEAD/HDPE), amb nòduls de 8 mm d'altura, amb geotèxtil de polipropilè de 120 g/m² incorporat, resistència a la compressió 200 kN/m² segons UNE-EN ISO 604 i capacitat de drenatge 4,8 l/(s·m).</t>
  </si>
  <si>
    <t xml:space="preserve">mt08var060</t>
  </si>
  <si>
    <t xml:space="preserve">kg</t>
  </si>
  <si>
    <t xml:space="preserve">Puntes d'acer de 20x100 mm.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</si>
  <si>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</si>
  <si>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</si>
  <si>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</si>
  <si>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</si>
  <si>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</si>
  <si>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</si>
  <si>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mt07aco020f</t>
  </si>
  <si>
    <t xml:space="preserve">U</t>
  </si>
  <si>
    <t xml:space="preserve">Separador homologat per nervis "in situ" en forjats unidireccionals.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</si>
  <si>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</si>
  <si>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</si>
  <si>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</si>
  <si>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</si>
  <si>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</si>
  <si>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</si>
  <si>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</si>
  <si>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</si>
  <si>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mq06vib020</t>
  </si>
  <si>
    <t xml:space="preserve">h</t>
  </si>
  <si>
    <t xml:space="preserve">Regla vibrant de 3 m.</t>
  </si>
  <si>
    <t xml:space="preserve">mq06fra010</t>
  </si>
  <si>
    <t xml:space="preserve">h</t>
  </si>
  <si>
    <t xml:space="preserve">Arremolinadora mecànica de formigó.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</si>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</sst>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0.72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2.86</v>
      </c>
      <c r="I10" s="12">
        <f ca="1">ROUND(INDIRECT(ADDRESS(ROW()+(0), COLUMN()+(-4), 1))*INDIRECT(ADDRESS(ROW()+(0), COLUMN()+(-1), 1)), 2)</f>
        <v>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1"/>
      <c r="G11" s="11"/>
      <c r="H11" s="12">
        <v>8.75</v>
      </c>
      <c r="I11" s="12">
        <f ca="1">ROUND(INDIRECT(ADDRESS(ROW()+(0), COLUMN()+(-4), 1))*INDIRECT(ADDRESS(ROW()+(0), COLUMN()+(-1), 1)), 2)</f>
        <v>0.88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1"/>
      <c r="G12" s="11"/>
      <c r="H12" s="12">
        <v>3.36</v>
      </c>
      <c r="I12" s="12">
        <f ca="1">ROUND(INDIRECT(ADDRESS(ROW()+(0), COLUMN()+(-4), 1))*INDIRECT(ADDRESS(ROW()+(0), COLUMN()+(-1), 1)), 2)</f>
        <v>3.7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0.11</v>
      </c>
      <c r="F13" s="11"/>
      <c r="G13" s="11"/>
      <c r="H13" s="12">
        <v>92.2</v>
      </c>
      <c r="I13" s="12">
        <f ca="1">ROUND(INDIRECT(ADDRESS(ROW()+(0), COLUMN()+(-4), 1))*INDIRECT(ADDRESS(ROW()+(0), COLUMN()+(-1), 1)), 2)</f>
        <v>10.14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1"/>
      <c r="G14" s="11"/>
      <c r="H14" s="12">
        <v>0.06</v>
      </c>
      <c r="I14" s="12">
        <f ca="1">ROUND(INDIRECT(ADDRESS(ROW()+(0), COLUMN()+(-4), 1))*INDIRECT(ADDRESS(ROW()+(0), COLUMN()+(-1), 1)), 2)</f>
        <v>0.18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0.05</v>
      </c>
      <c r="F15" s="13"/>
      <c r="G15" s="13"/>
      <c r="H15" s="14">
        <v>2.01</v>
      </c>
      <c r="I15" s="14">
        <f ca="1">ROUND(INDIRECT(ADDRESS(ROW()+(0), COLUMN()+(-4), 1))*INDIRECT(ADDRESS(ROW()+(0), COLUMN()+(-1), 1)), 2)</f>
        <v>0.1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0.022</v>
      </c>
      <c r="F18" s="11"/>
      <c r="G18" s="11"/>
      <c r="H18" s="12">
        <v>10.38</v>
      </c>
      <c r="I18" s="12">
        <f ca="1">ROUND(INDIRECT(ADDRESS(ROW()+(0), COLUMN()+(-4), 1))*INDIRECT(ADDRESS(ROW()+(0), COLUMN()+(-1), 1)), 2)</f>
        <v>0.23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0.097</v>
      </c>
      <c r="F19" s="11"/>
      <c r="G19" s="11"/>
      <c r="H19" s="12">
        <v>5.23</v>
      </c>
      <c r="I19" s="12">
        <f ca="1">ROUND(INDIRECT(ADDRESS(ROW()+(0), COLUMN()+(-4), 1))*INDIRECT(ADDRESS(ROW()+(0), COLUMN()+(-1), 1)), 2)</f>
        <v>0.51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0.638</v>
      </c>
      <c r="F20" s="11"/>
      <c r="G20" s="11"/>
      <c r="H20" s="12">
        <v>5.68</v>
      </c>
      <c r="I20" s="12">
        <f ca="1">ROUND(INDIRECT(ADDRESS(ROW()+(0), COLUMN()+(-4), 1))*INDIRECT(ADDRESS(ROW()+(0), COLUMN()+(-1), 1)), 2)</f>
        <v>3.62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0.116</v>
      </c>
      <c r="F21" s="13"/>
      <c r="G21" s="13"/>
      <c r="H21" s="14">
        <v>10.64</v>
      </c>
      <c r="I21" s="14">
        <f ca="1">ROUND(INDIRECT(ADDRESS(ROW()+(0), COLUMN()+(-4), 1))*INDIRECT(ADDRESS(ROW()+(0), COLUMN()+(-1), 1)), 2)</f>
        <v>1.23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1))), 2)</f>
        <v>5.59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0.367</v>
      </c>
      <c r="F24" s="11"/>
      <c r="G24" s="11"/>
      <c r="H24" s="12">
        <v>28.42</v>
      </c>
      <c r="I24" s="12">
        <f ca="1">ROUND(INDIRECT(ADDRESS(ROW()+(0), COLUMN()+(-4), 1))*INDIRECT(ADDRESS(ROW()+(0), COLUMN()+(-1), 1)), 2)</f>
        <v>10.43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0.356</v>
      </c>
      <c r="F25" s="11"/>
      <c r="G25" s="11"/>
      <c r="H25" s="12">
        <v>25.28</v>
      </c>
      <c r="I25" s="12">
        <f ca="1">ROUND(INDIRECT(ADDRESS(ROW()+(0), COLUMN()+(-4), 1))*INDIRECT(ADDRESS(ROW()+(0), COLUMN()+(-1), 1)), 2)</f>
        <v>9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0.367</v>
      </c>
      <c r="F26" s="13"/>
      <c r="G26" s="13"/>
      <c r="H26" s="14">
        <v>23.81</v>
      </c>
      <c r="I26" s="14">
        <f ca="1">ROUND(INDIRECT(ADDRESS(ROW()+(0), COLUMN()+(-4), 1))*INDIRECT(ADDRESS(ROW()+(0), COLUMN()+(-1), 1)), 2)</f>
        <v>8.74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1))), 2)</f>
        <v>28.17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1)),INDIRECT(ADDRESS(ROW()+(-7), COLUMN()+(1), 1)),INDIRECT(ADDRESS(ROW()+(-13), COLUMN()+(1), 1))), 2)</f>
        <v>51.76</v>
      </c>
      <c r="I29" s="14">
        <f ca="1">ROUND(INDIRECT(ADDRESS(ROW()+(0), COLUMN()+(-4), 1))*INDIRECT(ADDRESS(ROW()+(0), COLUMN()+(-1), 1))/100, 2)</f>
        <v>1.04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1)),INDIRECT(ADDRESS(ROW()+(-8), COLUMN()+(0), 1)),INDIRECT(ADDRESS(ROW()+(-14), COLUMN()+(0), 1))), 2)</f>
        <v>52.8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1.07202e+006</v>
      </c>
      <c r="G34" s="29">
        <v>1.07202e+006</v>
      </c>
      <c r="H34" s="29"/>
      <c r="I34" s="29" t="s">
        <v>66</v>
      </c>
    </row>
    <row r="35" spans="1:9" ht="24.0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</row>
  </sheetData>
  <mergeCells count="59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8:I38"/>
    <mergeCell ref="A39:I39"/>
    <mergeCell ref="A40:I40"/>
  </mergeCells>
  <pageMargins left="0.147638" right="0.147638" top="0.206693" bottom="0.206693" header="0.0" footer="0.0"/>
  <pageSetup paperSize="9" orientation="portrait"/>
  <rowBreaks count="0" manualBreakCount="0">
    </rowBreaks>
</worksheet>
</file>